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18\1 výzva\"/>
    </mc:Choice>
  </mc:AlternateContent>
  <xr:revisionPtr revIDLastSave="0" documentId="13_ncr:1_{C476D7A0-D298-458C-AD17-A77A0E1D1B6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<sst xmlns="http://schemas.openxmlformats.org/spreadsheetml/2006/main" count="38" uniqueCount="37">
  <si>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</si>
  <si>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</si>
  <si>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</si>
  <si>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</si>
  <si>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</si>
  <si>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</si>
  <si>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</si>
  <si>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</si>
  <si>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</si>
  <si>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</si>
  <si>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</si>
  <si>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</si>
  <si>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</si>
  <si>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</si>
  <si>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38436500-5 - Mechanické míchačky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</si>
  <si>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</si>
  <si>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</si>
  <si>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</si>
  <si>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</si>
  <si>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</si>
  <si>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</si>
  <si>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</si>
  <si>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</si>
  <si>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</si>
  <si>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</si>
  <si>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</si>
  <si>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</si>
  <si>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NE</t>
  </si>
  <si>
    <t xml:space="preserve">Pokud financováno z projektových prostředků, pak ŘEŠITEL uvede: NÁZEV A ČÍSLO DOTAČNÍHO PROJEKTU </t>
  </si>
  <si>
    <t>Samostatná faktura</t>
  </si>
  <si>
    <t xml:space="preserve">Příloha č. 2 Kupní smlouvy - technická specifikace
Laboratorní a měřící technika (III.) 018 - 2023 </t>
  </si>
  <si>
    <t>Magnetická míchačka stolní</t>
  </si>
  <si>
    <t>do 31.8.2023</t>
  </si>
  <si>
    <t xml:space="preserve">Termín dodání </t>
  </si>
  <si>
    <t>Ing. Michal Mrázek, 
Tel.: 37763 4802,
735 715 892</t>
  </si>
  <si>
    <t>Teslova 9, 
301 00 Plzeň,
Nové technologie – výzkumné centrum,
budova F</t>
  </si>
  <si>
    <t>Maximální míchaný objem alespoň 20 l vody.
Rozsah otáček alespoň 100 - 1400 ot/min.
Přesnost nastavení otáček max. +- 2%.
Ohřev plotýnky s přesností max. +- 5°C.
Průměr ploténky s keramickým povrchem min. 130 mm.
Topný výkon min. 600 W.
Napájení  230 V / 50 Hz.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</si>
</sst>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B1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46.28515625" style="1" customWidth="1"/>
    <col min="4" max="4" width="11.7109375" style="2" customWidth="1"/>
    <col min="5" max="5" width="11.140625" style="3" customWidth="1"/>
    <col min="6" max="6" width="65.285156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8.28515625" hidden="1" customWidth="1"/>
    <col min="11" max="11" width="24.5703125" customWidth="1"/>
    <col min="12" max="12" width="25.5703125" customWidth="1"/>
    <col min="13" max="13" width="37.7109375" style="4" customWidth="1"/>
    <col min="14" max="14" width="26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7" style="5" customWidth="1"/>
  </cols>
  <sheetData>
    <row r="1" spans="1:21" ht="39.75" customHeight="1" x14ac:dyDescent="0.25">
      <c r="B1" s="58" t="s">
        <v>30</v>
      </c>
      <c r="C1" s="59"/>
      <c r="D1" s="59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14.75" customHeight="1" x14ac:dyDescent="0.25">
      <c r="B3" s="14"/>
      <c r="C3" s="12" t="s">
        <v>0</v>
      </c>
      <c r="D3" s="13"/>
      <c r="E3" s="13"/>
      <c r="F3" s="13"/>
      <c r="G3" s="60"/>
      <c r="H3" s="60"/>
      <c r="I3" s="60"/>
      <c r="J3" s="60"/>
      <c r="K3" s="60"/>
      <c r="L3" s="60"/>
      <c r="M3" s="60"/>
      <c r="N3" s="60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28</v>
      </c>
      <c r="K6" s="22" t="s">
        <v>20</v>
      </c>
      <c r="L6" s="47" t="s">
        <v>21</v>
      </c>
      <c r="M6" s="22" t="s">
        <v>22</v>
      </c>
      <c r="N6" s="22" t="s">
        <v>33</v>
      </c>
      <c r="O6" s="22" t="s">
        <v>23</v>
      </c>
      <c r="P6" s="22" t="s">
        <v>6</v>
      </c>
      <c r="Q6" s="24" t="s">
        <v>7</v>
      </c>
      <c r="R6" s="47" t="s">
        <v>8</v>
      </c>
      <c r="S6" s="47" t="s">
        <v>9</v>
      </c>
      <c r="T6" s="22" t="s">
        <v>24</v>
      </c>
      <c r="U6" s="22" t="s">
        <v>25</v>
      </c>
    </row>
    <row r="7" spans="1:21" ht="199.5" customHeight="1" thickTop="1" thickBot="1" x14ac:dyDescent="0.3">
      <c r="A7" s="25"/>
      <c r="B7" s="34">
        <v>1</v>
      </c>
      <c r="C7" s="35" t="s">
        <v>31</v>
      </c>
      <c r="D7" s="36">
        <v>1</v>
      </c>
      <c r="E7" s="37" t="s">
        <v>26</v>
      </c>
      <c r="F7" s="38" t="s">
        <v>36</v>
      </c>
      <c r="G7" s="61"/>
      <c r="H7" s="46" t="s">
        <v>29</v>
      </c>
      <c r="I7" s="37" t="s">
        <v>27</v>
      </c>
      <c r="J7" s="39"/>
      <c r="K7" s="40"/>
      <c r="L7" s="48" t="s">
        <v>34</v>
      </c>
      <c r="M7" s="48" t="s">
        <v>35</v>
      </c>
      <c r="N7" s="41" t="s">
        <v>32</v>
      </c>
      <c r="O7" s="42">
        <f>D7*P7</f>
        <v>20000</v>
      </c>
      <c r="P7" s="43">
        <v>20000</v>
      </c>
      <c r="Q7" s="62"/>
      <c r="R7" s="44">
        <f>D7*Q7</f>
        <v>0</v>
      </c>
      <c r="S7" s="45" t="str">
        <f t="shared" ref="S7" si="0">IF(ISNUMBER(Q7), IF(Q7&gt;P7,"NEVYHOVUJE","VYHOVUJE")," ")</f>
        <v xml:space="preserve"> </v>
      </c>
      <c r="T7" s="37"/>
      <c r="U7" s="37" t="s">
        <v>14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49" t="s">
        <v>10</v>
      </c>
      <c r="C9" s="50"/>
      <c r="D9" s="50"/>
      <c r="E9" s="50"/>
      <c r="F9" s="50"/>
      <c r="G9" s="50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1" t="s">
        <v>12</v>
      </c>
      <c r="R9" s="52"/>
      <c r="S9" s="53"/>
      <c r="T9" s="20"/>
      <c r="U9" s="29"/>
    </row>
    <row r="10" spans="1:21" ht="33" customHeight="1" thickTop="1" thickBot="1" x14ac:dyDescent="0.3">
      <c r="B10" s="54" t="s">
        <v>13</v>
      </c>
      <c r="C10" s="54"/>
      <c r="D10" s="54"/>
      <c r="E10" s="54"/>
      <c r="F10" s="54"/>
      <c r="G10" s="54"/>
      <c r="H10" s="30"/>
      <c r="K10" s="7"/>
      <c r="L10" s="7"/>
      <c r="M10" s="7"/>
      <c r="N10" s="31"/>
      <c r="O10" s="31"/>
      <c r="P10" s="32">
        <f>SUM(O7:O7)</f>
        <v>20000</v>
      </c>
      <c r="Q10" s="55">
        <f>SUM(R7:R7)</f>
        <v>0</v>
      </c>
      <c r="R10" s="56"/>
      <c r="S10" s="57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uQISUEYQwD4qpw65qG2M95uofPcsmNDdwIsvixbqIgGhdLTqx9gLGutUOVveAQu0MmE87O9gIx5JB/loykWI7g==" saltValue="PUytxMTnN1ZsP1/l/kAZwQ==" spinCount="100000" sheet="1" objects="1" scenarios="1"/>
  <mergeCells count="6">
    <mergeCell ref="B9:G9"/>
    <mergeCell ref="Q9:S9"/>
    <mergeCell ref="B10:G10"/>
    <mergeCell ref="Q10:S10"/>
    <mergeCell ref="B1:D1"/>
    <mergeCell ref="G3:N3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2023-06-19T11:41:05Z</cp:lastPrinted>
  <dcterms:created xsi:type="dcterms:W3CDTF">2014-03-05T12:43:32Z</dcterms:created>
  <dcterms:modified xsi:type="dcterms:W3CDTF">2023-06-27T12:31:58Z</dcterms:modified>
</cp:coreProperties>
</file>